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80" windowWidth="20730" windowHeight="7965"/>
  </bookViews>
  <sheets>
    <sheet name="1" sheetId="1" r:id="rId1"/>
  </sheets>
  <externalReferences>
    <externalReference r:id="rId2"/>
    <externalReference r:id="rId3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G4" i="1"/>
  <c r="H4" i="1"/>
  <c r="I4" i="1"/>
  <c r="J4" i="1"/>
  <c r="H7" i="1" l="1"/>
  <c r="I7" i="1"/>
  <c r="J7" i="1"/>
  <c r="H6" i="1"/>
  <c r="I6" i="1"/>
  <c r="J6" i="1"/>
  <c r="H5" i="1"/>
  <c r="I5" i="1"/>
  <c r="J5" i="1"/>
  <c r="D7" i="1"/>
  <c r="D6" i="1"/>
  <c r="D5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<sst xmlns="http://schemas.openxmlformats.org/spreadsheetml/2006/main" count="30" uniqueCount="30">
  <si>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</si>
  <si>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</si>
  <si>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</si>
  <si>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</si>
  <si>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</si>
  <si>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</si>
  <si>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</si>
  <si>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</si>
  <si>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</si>
  <si>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</si>
  <si>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</si>
  <si>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</si>
  <si>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</si>
  <si>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</si>
  <si>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</si>
  <si>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</si>
  <si>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</si>
  <si>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</si>
  <si>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</si>
  <si>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</si>
  <si>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</si>
  <si>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</si>
  <si>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</si>
  <si>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</si>
  <si>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</si>
  <si>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</si>
  <si>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</si>
  <si>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</t>
  </si>
  <si>
    <t xml:space="preserve"> 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</si>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</sst>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SM/2025-11-12-s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40;&#1051;&#1045;&#1053;&#1044;&#1040;&#1056;&#1068;%20&#1052;&#1045;&#1053;&#1070;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207</v>
          </cell>
          <cell r="D4" t="str">
            <v>Макароны запеченные с сыром</v>
          </cell>
          <cell r="E4" t="str">
            <v>200/5</v>
          </cell>
          <cell r="G4">
            <v>282.14999999999998</v>
          </cell>
          <cell r="H4">
            <v>15.3</v>
          </cell>
          <cell r="I4">
            <v>14.49</v>
          </cell>
          <cell r="J4">
            <v>25.52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20">
          <cell r="E120" t="str">
            <v>Макароны запеченные с сыром</v>
          </cell>
        </row>
        <row r="121">
          <cell r="E121" t="str">
            <v>Салат из белокачанной капусты с яблоками</v>
          </cell>
          <cell r="G121">
            <v>7.0000000000000007E-2</v>
          </cell>
          <cell r="H121">
            <v>3.06</v>
          </cell>
          <cell r="I121">
            <v>6.7</v>
          </cell>
        </row>
        <row r="122">
          <cell r="E122" t="str">
            <v>Компот из смеси сухофруктов</v>
          </cell>
          <cell r="G122">
            <v>0.66</v>
          </cell>
          <cell r="H122">
            <v>0.09</v>
          </cell>
          <cell r="I122">
            <v>32.01</v>
          </cell>
        </row>
        <row r="123">
          <cell r="E123" t="str">
            <v>Хлеб пшеничный</v>
          </cell>
          <cell r="G123">
            <v>2.66</v>
          </cell>
          <cell r="H123">
            <v>1.06</v>
          </cell>
          <cell r="I123">
            <v>3.02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3" sqref="G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28</v>
      </c>
      <c r="C1" s="39"/>
      <c r="D1" s="40"/>
      <c r="E1" t="s">
        <v>22</v>
      </c>
      <c r="F1" s="24" t="s">
        <v>27</v>
      </c>
      <c r="I1" t="s">
        <v>1</v>
      </c>
      <c r="J1" s="23">
        <v>46015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f>'[1]1'!C4</f>
        <v>207</v>
      </c>
      <c r="D4" s="33" t="str">
        <f>'[1]1'!D4</f>
        <v>Макароны запеченные с сыром</v>
      </c>
      <c r="E4" s="15" t="str">
        <f>'[1]1'!E4</f>
        <v>200/5</v>
      </c>
      <c r="F4" s="25"/>
      <c r="G4" s="15">
        <f>'[1]1'!G4</f>
        <v>282.14999999999998</v>
      </c>
      <c r="H4" s="15">
        <f>'[1]1'!H4</f>
        <v>15.3</v>
      </c>
      <c r="I4" s="15">
        <f>'[1]1'!I4</f>
        <v>14.49</v>
      </c>
      <c r="J4" s="16">
        <f>'[1]1'!J4</f>
        <v>25.52</v>
      </c>
    </row>
    <row r="5" spans="1:10" x14ac:dyDescent="0.25">
      <c r="A5" s="7"/>
      <c r="B5" s="1" t="s">
        <v>12</v>
      </c>
      <c r="C5" s="2">
        <v>349</v>
      </c>
      <c r="D5" s="34" t="str">
        <f>[2]Лист1!$E$122</f>
        <v>Компот из смеси сухофруктов</v>
      </c>
      <c r="E5" s="17">
        <v>200</v>
      </c>
      <c r="F5" s="26"/>
      <c r="G5" s="17">
        <v>132.80000000000001</v>
      </c>
      <c r="H5" s="17">
        <f>[2]Лист1!G122</f>
        <v>0.66</v>
      </c>
      <c r="I5" s="17">
        <f>[2]Лист1!H122</f>
        <v>0.09</v>
      </c>
      <c r="J5" s="18">
        <f>[2]Лист1!I122</f>
        <v>32.01</v>
      </c>
    </row>
    <row r="6" spans="1:10" x14ac:dyDescent="0.25">
      <c r="A6" s="7"/>
      <c r="B6" s="1" t="s">
        <v>23</v>
      </c>
      <c r="C6" s="2" t="s">
        <v>29</v>
      </c>
      <c r="D6" s="34" t="str">
        <f>[2]Лист1!$E$123</f>
        <v>Хлеб пшеничный</v>
      </c>
      <c r="E6" s="17">
        <v>35</v>
      </c>
      <c r="F6" s="26"/>
      <c r="G6" s="17">
        <v>82.25</v>
      </c>
      <c r="H6" s="17">
        <f>[2]Лист1!G123</f>
        <v>2.66</v>
      </c>
      <c r="I6" s="17">
        <f>[2]Лист1!H123</f>
        <v>1.06</v>
      </c>
      <c r="J6" s="18">
        <f>[2]Лист1!I123</f>
        <v>3.02</v>
      </c>
    </row>
    <row r="7" spans="1:10" x14ac:dyDescent="0.25">
      <c r="A7" s="7"/>
      <c r="B7" s="2"/>
      <c r="C7" s="2">
        <v>46</v>
      </c>
      <c r="D7" s="34" t="str">
        <f>[2]Лист1!$E$121</f>
        <v>Салат из белокачанной капусты с яблоками</v>
      </c>
      <c r="E7" s="17">
        <v>60</v>
      </c>
      <c r="F7" s="26"/>
      <c r="G7" s="17">
        <v>54.06</v>
      </c>
      <c r="H7" s="17">
        <f>[2]Лист1!G121</f>
        <v>7.0000000000000007E-2</v>
      </c>
      <c r="I7" s="17">
        <f>[2]Лист1!H121</f>
        <v>3.06</v>
      </c>
      <c r="J7" s="18">
        <f>[2]Лист1!I121</f>
        <v>6.7</v>
      </c>
    </row>
    <row r="8" spans="1:10" ht="15.75" thickBot="1" x14ac:dyDescent="0.3">
      <c r="A8" s="8"/>
      <c r="B8" s="9"/>
      <c r="C8" s="9"/>
      <c r="D8" s="35"/>
      <c r="E8" s="19"/>
      <c r="F8" s="27">
        <v>78.680000000000007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2025-12-17T05:09:50Z</dcterms:modified>
</cp:coreProperties>
</file>